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9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<sst xmlns="http://schemas.openxmlformats.org/spreadsheetml/2006/main" count="45" uniqueCount="37">
  <si>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</si>
  <si>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</si>
  <si>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</si>
  <si>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</si>
  <si>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</si>
  <si>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</si>
  <si>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</si>
  <si>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</si>
  <si>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</si>
  <si>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</si>
  <si>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</si>
  <si>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</si>
  <si>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</si>
  <si>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</si>
  <si>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</si>
  <si>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</si>
  <si>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</si>
  <si>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</si>
  <si>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</si>
  <si>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</si>
  <si>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</si>
  <si>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</si>
  <si>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</si>
  <si>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</si>
  <si>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</si>
  <si>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</si>
  <si>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</si>
  <si>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</si>
  <si>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</si>
  <si>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</si>
  <si>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</si>
  <si>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</si>
  <si>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</si>
  <si>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</si>
  <si>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</si>
  <si>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</si>
  <si>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ROMITA, GTO.
Flujo de Fondos
DEL 1 DE ENERO AL AL 30 DE JUNIO DEL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</si>
</sst>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 quotePrefix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4" fontId="2" fillId="0" borderId="15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164" fontId="39" fillId="0" borderId="10" xfId="0" applyNumberFormat="1" applyFont="1" applyBorder="1" applyAlignment="1">
      <alignment/>
    </xf>
    <xf numFmtId="164" fontId="39" fillId="0" borderId="11" xfId="0" applyNumberFormat="1" applyFont="1" applyBorder="1" applyAlignment="1">
      <alignment/>
    </xf>
    <xf numFmtId="164" fontId="38" fillId="0" borderId="0" xfId="0" applyNumberFormat="1" applyFont="1" applyBorder="1" applyAlignment="1">
      <alignment/>
    </xf>
    <xf numFmtId="164" fontId="38" fillId="0" borderId="13" xfId="0" applyNumberFormat="1" applyFont="1" applyBorder="1" applyAlignment="1">
      <alignment/>
    </xf>
    <xf numFmtId="164" fontId="39" fillId="0" borderId="0" xfId="0" applyNumberFormat="1" applyFont="1" applyBorder="1" applyAlignment="1">
      <alignment/>
    </xf>
    <xf numFmtId="164" fontId="39" fillId="0" borderId="13" xfId="0" applyNumberFormat="1" applyFont="1" applyBorder="1" applyAlignment="1">
      <alignment/>
    </xf>
    <xf numFmtId="0" fontId="2" fillId="33" borderId="19" xfId="52" applyFont="1" applyFill="1" applyBorder="1" applyAlignment="1" applyProtection="1">
      <alignment horizontal="center" vertical="center" wrapText="1"/>
      <protection locked="0"/>
    </xf>
    <xf numFmtId="0" fontId="2" fillId="33" borderId="20" xfId="52" applyFont="1" applyFill="1" applyBorder="1" applyAlignment="1" applyProtection="1">
      <alignment horizontal="center" vertical="center" wrapText="1"/>
      <protection locked="0"/>
    </xf>
    <xf numFmtId="0" fontId="2" fillId="33" borderId="21" xfId="52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43</xdr:row>
      <xdr:rowOff>123825</xdr:rowOff>
    </xdr:from>
    <xdr:to>
      <xdr:col>5</xdr:col>
      <xdr:colOff>1019175</xdr:colOff>
      <xdr:row>47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7362825"/>
          <a:ext cx="6496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0</xdr:row>
      <xdr:rowOff>76200</xdr:rowOff>
    </xdr:from>
    <xdr:to>
      <xdr:col>2</xdr:col>
      <xdr:colOff>714375</xdr:colOff>
      <xdr:row>0</xdr:row>
      <xdr:rowOff>619125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7620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0</xdr:row>
      <xdr:rowOff>0</xdr:rowOff>
    </xdr:from>
    <xdr:to>
      <xdr:col>5</xdr:col>
      <xdr:colOff>1143000</xdr:colOff>
      <xdr:row>0</xdr:row>
      <xdr:rowOff>638175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6575" y="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tabSelected="1" zoomScalePageLayoutView="0" workbookViewId="0" topLeftCell="A1">
      <selection activeCell="C14" sqref="C14"/>
    </sheetView>
  </sheetViews>
  <sheetFormatPr defaultColWidth="11.421875" defaultRowHeight="15"/>
  <cols>
    <col min="1" max="1" width="8.57421875" style="1" customWidth="1"/>
    <col min="2" max="2" width="2.7109375" style="1" customWidth="1"/>
    <col min="3" max="3" width="44.00390625" style="1" customWidth="1"/>
    <col min="4" max="6" width="21.8515625" style="1" customWidth="1"/>
    <col min="7" max="16384" width="11.421875" style="1" customWidth="1"/>
  </cols>
  <sheetData>
    <row r="1" spans="2:6" ht="60" customHeight="1">
      <c r="B1" s="26" t="s">
        <v>36</v>
      </c>
      <c r="C1" s="27"/>
      <c r="D1" s="27"/>
      <c r="E1" s="27"/>
      <c r="F1" s="28"/>
    </row>
    <row r="2" spans="2:6" ht="22.5">
      <c r="B2" s="29" t="s">
        <v>20</v>
      </c>
      <c r="C2" s="30"/>
      <c r="D2" s="19" t="s">
        <v>22</v>
      </c>
      <c r="E2" s="19" t="s">
        <v>21</v>
      </c>
      <c r="F2" s="19" t="s">
        <v>23</v>
      </c>
    </row>
    <row r="3" spans="2:6" ht="11.25">
      <c r="B3" s="16" t="s">
        <v>0</v>
      </c>
      <c r="C3" s="17"/>
      <c r="D3" s="3">
        <f>SUM(D4:D13)</f>
        <v>193898723.66</v>
      </c>
      <c r="E3" s="3">
        <f>SUM(E4:E13)</f>
        <v>113355782.95</v>
      </c>
      <c r="F3" s="4">
        <f>SUM(F4:F13)</f>
        <v>113355782.95</v>
      </c>
    </row>
    <row r="4" spans="2:6" ht="11.25">
      <c r="B4" s="5"/>
      <c r="C4" s="14" t="s">
        <v>1</v>
      </c>
      <c r="D4" s="6">
        <v>11749912</v>
      </c>
      <c r="E4" s="6">
        <v>10331878.31</v>
      </c>
      <c r="F4" s="7">
        <v>10331878.31</v>
      </c>
    </row>
    <row r="5" spans="2:6" ht="11.25">
      <c r="B5" s="5"/>
      <c r="C5" s="14" t="s">
        <v>2</v>
      </c>
      <c r="D5" s="6">
        <v>0</v>
      </c>
      <c r="E5" s="6">
        <v>0</v>
      </c>
      <c r="F5" s="7">
        <v>0</v>
      </c>
    </row>
    <row r="6" spans="2:6" ht="11.25">
      <c r="B6" s="5"/>
      <c r="C6" s="14" t="s">
        <v>3</v>
      </c>
      <c r="D6" s="6">
        <v>0</v>
      </c>
      <c r="E6" s="6">
        <v>0</v>
      </c>
      <c r="F6" s="7">
        <v>0</v>
      </c>
    </row>
    <row r="7" spans="2:6" ht="11.25">
      <c r="B7" s="5"/>
      <c r="C7" s="14" t="s">
        <v>4</v>
      </c>
      <c r="D7" s="6">
        <v>8432456</v>
      </c>
      <c r="E7" s="6">
        <v>2784481.74</v>
      </c>
      <c r="F7" s="7">
        <v>2784481.74</v>
      </c>
    </row>
    <row r="8" spans="2:6" ht="11.25">
      <c r="B8" s="5"/>
      <c r="C8" s="14" t="s">
        <v>5</v>
      </c>
      <c r="D8" s="6">
        <v>9000</v>
      </c>
      <c r="E8" s="6">
        <v>8674275.85</v>
      </c>
      <c r="F8" s="7">
        <v>8674275.85</v>
      </c>
    </row>
    <row r="9" spans="2:6" ht="11.25">
      <c r="B9" s="5"/>
      <c r="C9" s="14" t="s">
        <v>6</v>
      </c>
      <c r="D9" s="6">
        <v>1078688</v>
      </c>
      <c r="E9" s="6">
        <v>1318189.18</v>
      </c>
      <c r="F9" s="7">
        <v>1318189.18</v>
      </c>
    </row>
    <row r="10" spans="2:6" ht="11.25">
      <c r="B10" s="5"/>
      <c r="C10" s="14" t="s">
        <v>7</v>
      </c>
      <c r="D10" s="6">
        <v>0</v>
      </c>
      <c r="E10" s="6">
        <v>0</v>
      </c>
      <c r="F10" s="7">
        <v>0</v>
      </c>
    </row>
    <row r="11" spans="2:6" ht="11.25">
      <c r="B11" s="5"/>
      <c r="C11" s="14" t="s">
        <v>8</v>
      </c>
      <c r="D11" s="6">
        <v>172628667.66</v>
      </c>
      <c r="E11" s="6">
        <v>90246957.87</v>
      </c>
      <c r="F11" s="7">
        <v>90246957.87</v>
      </c>
    </row>
    <row r="12" spans="2:6" ht="11.25">
      <c r="B12" s="5"/>
      <c r="C12" s="14" t="s">
        <v>9</v>
      </c>
      <c r="D12" s="6">
        <v>0</v>
      </c>
      <c r="E12" s="6">
        <v>0</v>
      </c>
      <c r="F12" s="7">
        <v>0</v>
      </c>
    </row>
    <row r="13" spans="2:6" ht="11.25">
      <c r="B13" s="8"/>
      <c r="C13" s="14" t="s">
        <v>10</v>
      </c>
      <c r="D13" s="6">
        <v>0</v>
      </c>
      <c r="E13" s="6">
        <v>0</v>
      </c>
      <c r="F13" s="7">
        <v>0</v>
      </c>
    </row>
    <row r="14" spans="2:6" ht="11.25">
      <c r="B14" s="18" t="s">
        <v>11</v>
      </c>
      <c r="C14" s="2"/>
      <c r="D14" s="9">
        <f>SUM(D15:D23)</f>
        <v>193898723.65999997</v>
      </c>
      <c r="E14" s="9">
        <f>SUM(E15:E23)</f>
        <v>96726141.51</v>
      </c>
      <c r="F14" s="10">
        <f>SUM(F15:F23)</f>
        <v>95259412.18</v>
      </c>
    </row>
    <row r="15" spans="2:6" ht="11.25">
      <c r="B15" s="5"/>
      <c r="C15" s="14" t="s">
        <v>12</v>
      </c>
      <c r="D15" s="6">
        <v>93901360.62</v>
      </c>
      <c r="E15" s="6">
        <v>39469211.63</v>
      </c>
      <c r="F15" s="7">
        <v>39469211.63</v>
      </c>
    </row>
    <row r="16" spans="2:6" ht="11.25">
      <c r="B16" s="5"/>
      <c r="C16" s="14" t="s">
        <v>13</v>
      </c>
      <c r="D16" s="6">
        <v>10006304</v>
      </c>
      <c r="E16" s="6">
        <v>5695100.57</v>
      </c>
      <c r="F16" s="7">
        <v>4959319.07</v>
      </c>
    </row>
    <row r="17" spans="2:6" ht="11.25">
      <c r="B17" s="5"/>
      <c r="C17" s="14" t="s">
        <v>14</v>
      </c>
      <c r="D17" s="6">
        <v>23217537.82</v>
      </c>
      <c r="E17" s="6">
        <v>10820743.14</v>
      </c>
      <c r="F17" s="7">
        <v>10160886.56</v>
      </c>
    </row>
    <row r="18" spans="2:6" ht="11.25">
      <c r="B18" s="5"/>
      <c r="C18" s="14" t="s">
        <v>9</v>
      </c>
      <c r="D18" s="6">
        <v>16384017.92</v>
      </c>
      <c r="E18" s="6">
        <v>12228754.43</v>
      </c>
      <c r="F18" s="7">
        <v>12203107.55</v>
      </c>
    </row>
    <row r="19" spans="2:6" ht="11.25">
      <c r="B19" s="5"/>
      <c r="C19" s="14" t="s">
        <v>15</v>
      </c>
      <c r="D19" s="6">
        <v>457209.23</v>
      </c>
      <c r="E19" s="6">
        <v>622549.48</v>
      </c>
      <c r="F19" s="7">
        <v>622549.48</v>
      </c>
    </row>
    <row r="20" spans="2:6" ht="11.25">
      <c r="B20" s="5"/>
      <c r="C20" s="14" t="s">
        <v>16</v>
      </c>
      <c r="D20" s="6">
        <v>42389294.07</v>
      </c>
      <c r="E20" s="6">
        <v>27670975.49</v>
      </c>
      <c r="F20" s="7">
        <v>27625531.12</v>
      </c>
    </row>
    <row r="21" spans="2:6" ht="11.25">
      <c r="B21" s="5"/>
      <c r="C21" s="14" t="s">
        <v>17</v>
      </c>
      <c r="D21" s="6">
        <v>0</v>
      </c>
      <c r="E21" s="6">
        <v>0</v>
      </c>
      <c r="F21" s="7">
        <v>0</v>
      </c>
    </row>
    <row r="22" spans="2:6" ht="11.25">
      <c r="B22" s="5"/>
      <c r="C22" s="14" t="s">
        <v>18</v>
      </c>
      <c r="D22" s="6">
        <v>150000</v>
      </c>
      <c r="E22" s="6">
        <v>0</v>
      </c>
      <c r="F22" s="7">
        <v>0</v>
      </c>
    </row>
    <row r="23" spans="2:6" ht="11.25">
      <c r="B23" s="5"/>
      <c r="C23" s="14" t="s">
        <v>19</v>
      </c>
      <c r="D23" s="6">
        <v>7393000</v>
      </c>
      <c r="E23" s="6">
        <v>218806.77</v>
      </c>
      <c r="F23" s="7">
        <v>218806.77</v>
      </c>
    </row>
    <row r="24" spans="2:6" ht="11.25">
      <c r="B24" s="11"/>
      <c r="C24" s="15" t="s">
        <v>35</v>
      </c>
      <c r="D24" s="12">
        <f>D3-D14</f>
        <v>0</v>
      </c>
      <c r="E24" s="12">
        <f>E3-E14</f>
        <v>16629641.439999998</v>
      </c>
      <c r="F24" s="13">
        <f>F3-F14</f>
        <v>18096370.769999996</v>
      </c>
    </row>
    <row r="27" spans="2:6" ht="22.5">
      <c r="B27" s="29" t="s">
        <v>20</v>
      </c>
      <c r="C27" s="30"/>
      <c r="D27" s="19" t="s">
        <v>22</v>
      </c>
      <c r="E27" s="19" t="s">
        <v>21</v>
      </c>
      <c r="F27" s="19" t="s">
        <v>23</v>
      </c>
    </row>
    <row r="28" spans="2:6" ht="11.25">
      <c r="B28" s="16" t="s">
        <v>25</v>
      </c>
      <c r="C28" s="17"/>
      <c r="D28" s="20">
        <f>SUM(D29:D35)</f>
        <v>0</v>
      </c>
      <c r="E28" s="20">
        <f>SUM(E29:E35)</f>
        <v>11146748.04</v>
      </c>
      <c r="F28" s="21">
        <f>SUM(F29:F35)</f>
        <v>11853649.879999999</v>
      </c>
    </row>
    <row r="29" spans="2:6" ht="11.25">
      <c r="B29" s="5"/>
      <c r="C29" s="14" t="s">
        <v>26</v>
      </c>
      <c r="D29" s="22">
        <v>0</v>
      </c>
      <c r="E29" s="22">
        <v>6535885.26</v>
      </c>
      <c r="F29" s="23">
        <v>6541540.26</v>
      </c>
    </row>
    <row r="30" spans="2:6" ht="11.25">
      <c r="B30" s="5"/>
      <c r="C30" s="14" t="s">
        <v>27</v>
      </c>
      <c r="D30" s="22">
        <v>0</v>
      </c>
      <c r="E30" s="22">
        <v>0</v>
      </c>
      <c r="F30" s="23">
        <v>0</v>
      </c>
    </row>
    <row r="31" spans="2:6" ht="11.25">
      <c r="B31" s="5"/>
      <c r="C31" s="14" t="s">
        <v>28</v>
      </c>
      <c r="D31" s="22">
        <v>0</v>
      </c>
      <c r="E31" s="22">
        <v>0</v>
      </c>
      <c r="F31" s="23">
        <v>0</v>
      </c>
    </row>
    <row r="32" spans="2:6" ht="11.25">
      <c r="B32" s="5"/>
      <c r="C32" s="14" t="s">
        <v>29</v>
      </c>
      <c r="D32" s="22">
        <v>0</v>
      </c>
      <c r="E32" s="22">
        <v>0</v>
      </c>
      <c r="F32" s="23">
        <v>0</v>
      </c>
    </row>
    <row r="33" spans="2:6" ht="11.25">
      <c r="B33" s="5"/>
      <c r="C33" s="14" t="s">
        <v>30</v>
      </c>
      <c r="D33" s="22">
        <v>0</v>
      </c>
      <c r="E33" s="22">
        <v>4626307.92</v>
      </c>
      <c r="F33" s="23">
        <v>5327554.76</v>
      </c>
    </row>
    <row r="34" spans="2:6" ht="11.25">
      <c r="B34" s="5"/>
      <c r="C34" s="14" t="s">
        <v>31</v>
      </c>
      <c r="D34" s="22">
        <v>0</v>
      </c>
      <c r="E34" s="22">
        <v>0</v>
      </c>
      <c r="F34" s="23">
        <v>0</v>
      </c>
    </row>
    <row r="35" spans="2:6" ht="11.25">
      <c r="B35" s="5"/>
      <c r="C35" s="14" t="s">
        <v>32</v>
      </c>
      <c r="D35" s="22">
        <v>0</v>
      </c>
      <c r="E35" s="22">
        <v>-15445.14</v>
      </c>
      <c r="F35" s="23">
        <v>-15445.14</v>
      </c>
    </row>
    <row r="36" spans="2:6" ht="11.25">
      <c r="B36" s="2" t="s">
        <v>34</v>
      </c>
      <c r="C36" s="14"/>
      <c r="D36" s="24">
        <f>SUM(D37:D39)</f>
        <v>0</v>
      </c>
      <c r="E36" s="24">
        <f>SUM(E37:E39)</f>
        <v>5482893.4</v>
      </c>
      <c r="F36" s="25">
        <f>SUM(F37:F39)</f>
        <v>6242720.889999999</v>
      </c>
    </row>
    <row r="37" spans="2:6" ht="11.25">
      <c r="B37" s="5"/>
      <c r="C37" s="14" t="s">
        <v>30</v>
      </c>
      <c r="D37" s="22">
        <v>0</v>
      </c>
      <c r="E37" s="22">
        <v>12836072.8</v>
      </c>
      <c r="F37" s="23">
        <v>13595900.29</v>
      </c>
    </row>
    <row r="38" spans="3:6" ht="11.25">
      <c r="C38" s="1" t="s">
        <v>31</v>
      </c>
      <c r="D38" s="22">
        <v>0</v>
      </c>
      <c r="E38" s="22">
        <v>-7353179.4</v>
      </c>
      <c r="F38" s="23">
        <v>-7353179.4</v>
      </c>
    </row>
    <row r="39" spans="3:6" ht="11.25">
      <c r="C39" s="1" t="s">
        <v>33</v>
      </c>
      <c r="D39" s="22">
        <v>0</v>
      </c>
      <c r="E39" s="22">
        <v>0</v>
      </c>
      <c r="F39" s="23">
        <v>0</v>
      </c>
    </row>
    <row r="40" spans="2:6" ht="11.25">
      <c r="B40" s="11"/>
      <c r="C40" s="15" t="s">
        <v>35</v>
      </c>
      <c r="D40" s="12">
        <f>D28+D36</f>
        <v>0</v>
      </c>
      <c r="E40" s="12">
        <f>E28+E36</f>
        <v>16629641.44</v>
      </c>
      <c r="F40" s="13">
        <f>F28+F36</f>
        <v>18096370.769999996</v>
      </c>
    </row>
    <row r="41" ht="11.25">
      <c r="B41" s="1" t="s">
        <v>24</v>
      </c>
    </row>
    <row r="45" ht="11.25"/>
    <row r="46" ht="11.25"/>
    <row r="47" ht="11.25"/>
  </sheetData>
  <sheetProtection/>
  <mergeCells count="3">
    <mergeCell ref="B1:F1"/>
    <mergeCell ref="B2:C2"/>
    <mergeCell ref="B27:C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524111030449</cp:lastModifiedBy>
  <cp:lastPrinted>2020-09-03T21:26:49Z</cp:lastPrinted>
  <dcterms:created xsi:type="dcterms:W3CDTF">2017-12-20T04:54:53Z</dcterms:created>
  <dcterms:modified xsi:type="dcterms:W3CDTF">2020-12-02T20:54:03Z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